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09"/>
  <workbookPr defaultThemeVersion="166925"/>
  <xr:revisionPtr revIDLastSave="71" documentId="11_A7FAE02A9CE15FA8D1A2EA5D193FEF5235C10E92" xr6:coauthVersionLast="47" xr6:coauthVersionMax="47" xr10:uidLastSave="{C92292DC-11DC-456F-B03C-18043822F7FC}"/>
  <bookViews>
    <workbookView xWindow="240" yWindow="105" windowWidth="14805" windowHeight="8010" xr2:uid="{00000000-000D-0000-FFFF-FFFF00000000}"/>
  </bookViews>
  <sheets>
    <sheet name="Ark1" sheetId="1" r:id="rId1"/>
    <sheet name="Ark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45" i="1"/>
  <c r="F8" i="1"/>
  <c r="D46" i="1"/>
  <c r="C5" i="2"/>
  <c r="D5" i="2"/>
  <c r="C10" i="2"/>
  <c r="D10" i="2"/>
  <c r="C18" i="2"/>
  <c r="D18" i="2"/>
  <c r="C21" i="2"/>
  <c r="D21" i="2"/>
</calcChain>
</file>

<file path=xl/sharedStrings.xml><?xml version="1.0" encoding="utf-8"?>
<sst xmlns="http://schemas.openxmlformats.org/spreadsheetml/2006/main" count="76" uniqueCount="45">
  <si>
    <t>Inntekter</t>
  </si>
  <si>
    <t>Beskrivelse</t>
  </si>
  <si>
    <t>Budsjettert</t>
  </si>
  <si>
    <t>Kommentar</t>
  </si>
  <si>
    <t>Revidert</t>
  </si>
  <si>
    <t>Restmidler 2023</t>
  </si>
  <si>
    <t>Støtte  fra sparebankstiftelsen</t>
  </si>
  <si>
    <t>Søkt penger- ikke fått svar</t>
  </si>
  <si>
    <t>Støtte fra NNV Innlandet</t>
  </si>
  <si>
    <t>Andre tilskuddsordininger</t>
  </si>
  <si>
    <t>Sum Inntekter</t>
  </si>
  <si>
    <t>Utgifter</t>
  </si>
  <si>
    <t>Årsmøtet</t>
  </si>
  <si>
    <t>Reiseutgift</t>
  </si>
  <si>
    <t>Diettkostnad</t>
  </si>
  <si>
    <t>Honorar</t>
  </si>
  <si>
    <t>Leie lokaler, seminarer og lignende</t>
  </si>
  <si>
    <t>Driftsmatriell</t>
  </si>
  <si>
    <t>Andre utgifter</t>
  </si>
  <si>
    <t>Fylkesstyret</t>
  </si>
  <si>
    <t>Skolekampanje</t>
  </si>
  <si>
    <t>Gaver</t>
  </si>
  <si>
    <t>Lønn</t>
  </si>
  <si>
    <t>Regionsekretærlønn</t>
  </si>
  <si>
    <t>Annen lønn</t>
  </si>
  <si>
    <t>Arrangement</t>
  </si>
  <si>
    <t>Mylder</t>
  </si>
  <si>
    <t>Støtte til Mylderfestivalen</t>
  </si>
  <si>
    <t>Annet</t>
  </si>
  <si>
    <t>Uforutsette utgifter</t>
  </si>
  <si>
    <t>SUM UTGIFTER</t>
  </si>
  <si>
    <t>ÅRSRESULTAT</t>
  </si>
  <si>
    <t>02 Tilskudd fra Fylkeskommunen</t>
  </si>
  <si>
    <t>Tilskudd til regionale og frivillithetsorganisasjoner fra Trøndelag fylkeskommune</t>
  </si>
  <si>
    <t>Andre inntekter fra fylkeskommunen</t>
  </si>
  <si>
    <t>Sum</t>
  </si>
  <si>
    <t>Budsjett</t>
  </si>
  <si>
    <t>03 Prosjekttilskudd og friluftsmidler</t>
  </si>
  <si>
    <t>Friluftsmidler</t>
  </si>
  <si>
    <t xml:space="preserve"> kr                                     -  </t>
  </si>
  <si>
    <t>04 Andre inntekter</t>
  </si>
  <si>
    <t>Fylkespotten</t>
  </si>
  <si>
    <t>Bingomidler</t>
  </si>
  <si>
    <t>Renter</t>
  </si>
  <si>
    <t>Andre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</si>
</sst>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kr&quot;\ * #,##0.00_-;\-&quot;kr&quot;\ * #,##0.00_-;_-&quot;kr&quot;\ * &quot;-&quot;??_-;_-@_-"/>
    <numFmt numFmtId="164" formatCode="_ [$kr-414]\ * #,##0.00_ ;_ [$kr-414]\ * \-#,##0.00_ ;_ [$kr-414]\ * &quot;-&quot;??_ ;_ @_ "/>
    <numFmt numFmtId="165" formatCode="_-[$kr-414]\ * #,##0.00_-;\-[$kr-414]\ * #,##0.00_-;_-[$kr-414]\ * &quot;-&quot;??_-;_-@_-"/>
  </numFmts>
  <fonts count="19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Calibri"/>
      <family val="2"/>
    </font>
    <font>
      <b/>
      <sz val="18"/>
      <color theme="1"/>
      <name val="Calibri"/>
      <family val="2"/>
    </font>
    <font>
      <sz val="16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</font>
    <font>
      <b/>
      <sz val="14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76933C"/>
        <bgColor rgb="FF76933C"/>
      </patternFill>
    </fill>
    <fill>
      <patternFill patternType="solid">
        <fgColor rgb="FFC4D79B"/>
        <bgColor rgb="FFC4D79B"/>
      </patternFill>
    </fill>
    <fill>
      <patternFill patternType="solid">
        <fgColor rgb="FFC0504D"/>
        <bgColor rgb="FFC0504D"/>
      </patternFill>
    </fill>
    <fill>
      <patternFill patternType="solid">
        <fgColor rgb="FF548135"/>
        <bgColor rgb="FF548135"/>
      </patternFill>
    </fill>
    <fill>
      <patternFill patternType="solid">
        <fgColor rgb="FFA8D08D"/>
        <bgColor rgb="FFA8D08D"/>
      </patternFill>
    </fill>
    <fill>
      <patternFill patternType="solid">
        <fgColor rgb="FFD68488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D68488"/>
        <bgColor rgb="FF000000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4" fillId="5" borderId="0" xfId="0" applyFont="1" applyFill="1" applyAlignment="1">
      <alignment horizontal="left" vertical="center"/>
    </xf>
    <xf numFmtId="0" fontId="5" fillId="5" borderId="0" xfId="0" applyFont="1" applyFill="1"/>
    <xf numFmtId="0" fontId="6" fillId="6" borderId="0" xfId="0" applyFont="1" applyFill="1"/>
    <xf numFmtId="0" fontId="3" fillId="6" borderId="0" xfId="0" applyFont="1" applyFill="1"/>
    <xf numFmtId="0" fontId="7" fillId="0" borderId="0" xfId="0" applyFont="1" applyAlignment="1">
      <alignment vertical="top" wrapText="1"/>
    </xf>
    <xf numFmtId="164" fontId="3" fillId="0" borderId="3" xfId="0" applyNumberFormat="1" applyFont="1" applyBorder="1"/>
    <xf numFmtId="0" fontId="3" fillId="0" borderId="0" xfId="0" applyFont="1"/>
    <xf numFmtId="164" fontId="3" fillId="6" borderId="1" xfId="0" applyNumberFormat="1" applyFont="1" applyFill="1" applyBorder="1"/>
    <xf numFmtId="164" fontId="1" fillId="0" borderId="3" xfId="0" applyNumberFormat="1" applyFont="1" applyBorder="1"/>
    <xf numFmtId="0" fontId="8" fillId="5" borderId="0" xfId="0" applyFont="1" applyFill="1"/>
    <xf numFmtId="0" fontId="6" fillId="5" borderId="0" xfId="0" applyFont="1" applyFill="1"/>
    <xf numFmtId="164" fontId="3" fillId="5" borderId="1" xfId="0" applyNumberFormat="1" applyFont="1" applyFill="1" applyBorder="1"/>
    <xf numFmtId="0" fontId="3" fillId="5" borderId="0" xfId="0" applyFont="1" applyFill="1"/>
    <xf numFmtId="0" fontId="10" fillId="2" borderId="5" xfId="0" applyFont="1" applyFill="1" applyBorder="1"/>
    <xf numFmtId="0" fontId="11" fillId="2" borderId="5" xfId="0" applyFont="1" applyFill="1" applyBorder="1"/>
    <xf numFmtId="0" fontId="12" fillId="0" borderId="5" xfId="0" applyFont="1" applyBorder="1"/>
    <xf numFmtId="0" fontId="13" fillId="0" borderId="5" xfId="0" applyFont="1" applyBorder="1" applyAlignment="1">
      <alignment horizontal="right"/>
    </xf>
    <xf numFmtId="0" fontId="2" fillId="0" borderId="5" xfId="0" applyFont="1" applyBorder="1"/>
    <xf numFmtId="165" fontId="13" fillId="0" borderId="5" xfId="0" applyNumberFormat="1" applyFont="1" applyBorder="1"/>
    <xf numFmtId="0" fontId="13" fillId="0" borderId="5" xfId="0" applyFont="1" applyBorder="1"/>
    <xf numFmtId="165" fontId="10" fillId="3" borderId="5" xfId="0" applyNumberFormat="1" applyFont="1" applyFill="1" applyBorder="1"/>
    <xf numFmtId="0" fontId="13" fillId="0" borderId="0" xfId="0" applyFont="1"/>
    <xf numFmtId="0" fontId="10" fillId="4" borderId="0" xfId="0" applyFont="1" applyFill="1"/>
    <xf numFmtId="0" fontId="11" fillId="4" borderId="0" xfId="0" applyFont="1" applyFill="1"/>
    <xf numFmtId="0" fontId="13" fillId="0" borderId="6" xfId="0" applyFont="1" applyBorder="1" applyAlignment="1">
      <alignment horizontal="right"/>
    </xf>
    <xf numFmtId="0" fontId="13" fillId="8" borderId="6" xfId="0" applyFont="1" applyFill="1" applyBorder="1"/>
    <xf numFmtId="165" fontId="13" fillId="0" borderId="6" xfId="0" applyNumberFormat="1" applyFont="1" applyBorder="1"/>
    <xf numFmtId="0" fontId="13" fillId="0" borderId="6" xfId="0" applyFont="1" applyBorder="1"/>
    <xf numFmtId="0" fontId="13" fillId="8" borderId="5" xfId="0" applyFont="1" applyFill="1" applyBorder="1"/>
    <xf numFmtId="0" fontId="13" fillId="0" borderId="2" xfId="0" applyFont="1" applyBorder="1" applyAlignment="1">
      <alignment horizontal="right"/>
    </xf>
    <xf numFmtId="165" fontId="2" fillId="0" borderId="5" xfId="0" applyNumberFormat="1" applyFont="1" applyBorder="1"/>
    <xf numFmtId="0" fontId="13" fillId="8" borderId="4" xfId="0" applyFont="1" applyFill="1" applyBorder="1"/>
    <xf numFmtId="0" fontId="0" fillId="0" borderId="5" xfId="0" applyBorder="1"/>
    <xf numFmtId="0" fontId="13" fillId="8" borderId="8" xfId="0" applyFont="1" applyFill="1" applyBorder="1"/>
    <xf numFmtId="165" fontId="0" fillId="0" borderId="5" xfId="0" applyNumberFormat="1" applyBorder="1"/>
    <xf numFmtId="0" fontId="0" fillId="0" borderId="6" xfId="0" applyBorder="1"/>
    <xf numFmtId="165" fontId="0" fillId="0" borderId="5" xfId="1" applyNumberFormat="1" applyFont="1" applyBorder="1"/>
    <xf numFmtId="165" fontId="0" fillId="10" borderId="5" xfId="0" applyNumberFormat="1" applyFill="1" applyBorder="1"/>
    <xf numFmtId="0" fontId="0" fillId="10" borderId="5" xfId="0" applyFill="1" applyBorder="1"/>
    <xf numFmtId="0" fontId="0" fillId="0" borderId="1" xfId="0" applyBorder="1"/>
    <xf numFmtId="0" fontId="13" fillId="0" borderId="7" xfId="0" applyFont="1" applyBorder="1" applyAlignment="1">
      <alignment horizontal="right"/>
    </xf>
    <xf numFmtId="0" fontId="13" fillId="0" borderId="9" xfId="0" applyFont="1" applyBorder="1"/>
    <xf numFmtId="0" fontId="13" fillId="0" borderId="10" xfId="0" applyFont="1" applyBorder="1"/>
    <xf numFmtId="165" fontId="13" fillId="0" borderId="10" xfId="0" applyNumberFormat="1" applyFont="1" applyBorder="1"/>
    <xf numFmtId="165" fontId="10" fillId="3" borderId="6" xfId="0" applyNumberFormat="1" applyFont="1" applyFill="1" applyBorder="1"/>
    <xf numFmtId="44" fontId="0" fillId="0" borderId="1" xfId="0" applyNumberFormat="1" applyBorder="1"/>
    <xf numFmtId="0" fontId="14" fillId="7" borderId="5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5" fillId="9" borderId="6" xfId="0" applyFont="1" applyFill="1" applyBorder="1" applyAlignment="1">
      <alignment horizontal="center"/>
    </xf>
    <xf numFmtId="0" fontId="16" fillId="9" borderId="5" xfId="0" applyFont="1" applyFill="1" applyBorder="1" applyAlignment="1">
      <alignment horizontal="center"/>
    </xf>
    <xf numFmtId="0" fontId="18" fillId="10" borderId="7" xfId="0" applyFont="1" applyFill="1" applyBorder="1" applyAlignment="1">
      <alignment horizontal="center"/>
    </xf>
    <xf numFmtId="0" fontId="18" fillId="10" borderId="9" xfId="0" applyFont="1" applyFill="1" applyBorder="1" applyAlignment="1">
      <alignment horizontal="center"/>
    </xf>
    <xf numFmtId="0" fontId="15" fillId="9" borderId="5" xfId="0" applyFont="1" applyFill="1" applyBorder="1" applyAlignment="1">
      <alignment horizontal="center"/>
    </xf>
    <xf numFmtId="0" fontId="17" fillId="9" borderId="5" xfId="0" applyFont="1" applyFill="1" applyBorder="1" applyAlignment="1">
      <alignment horizontal="center"/>
    </xf>
    <xf numFmtId="0" fontId="16" fillId="9" borderId="7" xfId="0" applyFont="1" applyFill="1" applyBorder="1" applyAlignment="1">
      <alignment horizontal="center"/>
    </xf>
    <xf numFmtId="0" fontId="13" fillId="9" borderId="9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0" fillId="3" borderId="5" xfId="0" applyFont="1" applyFill="1" applyBorder="1" applyAlignment="1"/>
    <xf numFmtId="0" fontId="10" fillId="3" borderId="6" xfId="0" applyFont="1" applyFill="1" applyBorder="1" applyAlignment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topLeftCell="B1" workbookViewId="0">
      <selection activeCell="F15" sqref="F15"/>
    </sheetView>
  </sheetViews>
  <sheetFormatPr defaultRowHeight="15"/>
  <cols>
    <col min="1" max="1" width="18.85546875" customWidth="1"/>
    <col min="2" max="2" width="38.85546875" customWidth="1"/>
    <col min="3" max="3" width="28.42578125" customWidth="1"/>
    <col min="4" max="4" width="20.85546875" customWidth="1"/>
    <col min="5" max="5" width="26.42578125" bestFit="1" customWidth="1"/>
  </cols>
  <sheetData>
    <row r="1" spans="1:6" ht="15.75">
      <c r="A1" s="1"/>
      <c r="B1" s="1"/>
      <c r="C1" s="1"/>
      <c r="D1" s="1"/>
    </row>
    <row r="2" spans="1:6" ht="18.75">
      <c r="B2" s="15" t="s">
        <v>0</v>
      </c>
      <c r="C2" s="16"/>
      <c r="D2" s="16"/>
      <c r="E2" s="16"/>
    </row>
    <row r="3" spans="1:6" ht="15.75">
      <c r="B3" s="17"/>
      <c r="C3" s="17" t="s">
        <v>1</v>
      </c>
      <c r="D3" s="17" t="s">
        <v>2</v>
      </c>
      <c r="E3" s="17" t="s">
        <v>3</v>
      </c>
      <c r="F3" s="17" t="s">
        <v>4</v>
      </c>
    </row>
    <row r="4" spans="1:6" ht="15.75">
      <c r="B4" s="18">
        <v>1</v>
      </c>
      <c r="C4" s="19" t="s">
        <v>5</v>
      </c>
      <c r="D4" s="20">
        <v>45770.09</v>
      </c>
      <c r="E4" s="20"/>
      <c r="F4" s="21"/>
    </row>
    <row r="5" spans="1:6" ht="15.75">
      <c r="B5" s="18">
        <v>2</v>
      </c>
      <c r="C5" s="21" t="s">
        <v>6</v>
      </c>
      <c r="D5" s="20">
        <v>120000</v>
      </c>
      <c r="E5" s="20" t="s">
        <v>7</v>
      </c>
      <c r="F5" s="21"/>
    </row>
    <row r="6" spans="1:6" ht="15.75">
      <c r="B6" s="18">
        <v>3</v>
      </c>
      <c r="C6" s="44" t="s">
        <v>8</v>
      </c>
      <c r="D6" s="45">
        <v>30000</v>
      </c>
      <c r="E6" s="45"/>
      <c r="F6" s="21"/>
    </row>
    <row r="7" spans="1:6" ht="15.75">
      <c r="B7" s="42">
        <v>4</v>
      </c>
      <c r="C7" s="41" t="s">
        <v>9</v>
      </c>
      <c r="D7" s="47">
        <v>50000</v>
      </c>
      <c r="E7" s="41"/>
      <c r="F7" s="43"/>
    </row>
    <row r="8" spans="1:6" ht="18.75">
      <c r="B8" s="59" t="s">
        <v>10</v>
      </c>
      <c r="C8" s="60"/>
      <c r="D8" s="46">
        <f>SUM(D4:D7)</f>
        <v>245770.09</v>
      </c>
      <c r="E8" s="46"/>
      <c r="F8" s="22">
        <f>(F4+F5)</f>
        <v>0</v>
      </c>
    </row>
    <row r="9" spans="1:6" ht="15.75">
      <c r="B9" s="23"/>
      <c r="C9" s="23"/>
      <c r="D9" s="23"/>
      <c r="E9" s="23"/>
    </row>
    <row r="10" spans="1:6" ht="18.75">
      <c r="B10" s="24" t="s">
        <v>11</v>
      </c>
      <c r="C10" s="24"/>
      <c r="D10" s="25"/>
      <c r="E10" s="25"/>
    </row>
    <row r="11" spans="1:6" ht="15.75">
      <c r="B11" s="48" t="s">
        <v>12</v>
      </c>
      <c r="C11" s="49"/>
      <c r="D11" s="17" t="s">
        <v>2</v>
      </c>
      <c r="E11" s="17" t="s">
        <v>3</v>
      </c>
      <c r="F11" s="17" t="s">
        <v>4</v>
      </c>
    </row>
    <row r="12" spans="1:6" ht="15.75">
      <c r="B12" s="26">
        <v>1</v>
      </c>
      <c r="C12" s="27" t="s">
        <v>13</v>
      </c>
      <c r="D12" s="28">
        <v>6000</v>
      </c>
      <c r="E12" s="28"/>
      <c r="F12" s="29"/>
    </row>
    <row r="13" spans="1:6" ht="15.75">
      <c r="B13" s="18">
        <v>2</v>
      </c>
      <c r="C13" s="30" t="s">
        <v>14</v>
      </c>
      <c r="D13" s="20">
        <v>7000</v>
      </c>
      <c r="E13" s="20"/>
      <c r="F13" s="21"/>
    </row>
    <row r="14" spans="1:6" ht="15.75">
      <c r="B14" s="18">
        <v>3</v>
      </c>
      <c r="C14" s="30" t="s">
        <v>15</v>
      </c>
      <c r="D14" s="20">
        <v>3000</v>
      </c>
      <c r="E14" s="20"/>
      <c r="F14" s="21"/>
    </row>
    <row r="15" spans="1:6" ht="15.75">
      <c r="B15" s="18">
        <v>4</v>
      </c>
      <c r="C15" s="30" t="s">
        <v>16</v>
      </c>
      <c r="D15" s="20">
        <v>14000</v>
      </c>
      <c r="E15" s="20"/>
      <c r="F15" s="21"/>
    </row>
    <row r="16" spans="1:6" ht="15.75">
      <c r="B16" s="18">
        <v>5</v>
      </c>
      <c r="C16" s="30" t="s">
        <v>17</v>
      </c>
      <c r="D16" s="20">
        <v>2000</v>
      </c>
      <c r="E16" s="20"/>
      <c r="F16" s="21"/>
    </row>
    <row r="17" spans="2:6" ht="15.75">
      <c r="B17" s="18">
        <v>6</v>
      </c>
      <c r="C17" s="30" t="s">
        <v>18</v>
      </c>
      <c r="D17" s="20">
        <v>4000</v>
      </c>
      <c r="E17" s="20"/>
      <c r="F17" s="21"/>
    </row>
    <row r="18" spans="2:6" ht="15.75">
      <c r="B18" s="50" t="s">
        <v>19</v>
      </c>
      <c r="C18" s="50"/>
      <c r="D18" s="28"/>
      <c r="E18" s="28"/>
      <c r="F18" s="29"/>
    </row>
    <row r="19" spans="2:6" ht="15.75">
      <c r="B19" s="18">
        <v>7</v>
      </c>
      <c r="C19" s="30" t="s">
        <v>14</v>
      </c>
      <c r="D19" s="20">
        <v>0</v>
      </c>
      <c r="E19" s="20"/>
      <c r="F19" s="21"/>
    </row>
    <row r="20" spans="2:6" ht="15.75">
      <c r="B20" s="18">
        <v>8</v>
      </c>
      <c r="C20" s="30" t="s">
        <v>13</v>
      </c>
      <c r="D20" s="20">
        <v>2000</v>
      </c>
      <c r="E20" s="20"/>
      <c r="F20" s="21"/>
    </row>
    <row r="21" spans="2:6" ht="15.75">
      <c r="B21" s="18">
        <v>9</v>
      </c>
      <c r="C21" s="30" t="s">
        <v>18</v>
      </c>
      <c r="D21" s="20">
        <v>1000</v>
      </c>
      <c r="E21" s="20"/>
      <c r="F21" s="21"/>
    </row>
    <row r="22" spans="2:6" ht="15.75">
      <c r="B22" s="51" t="s">
        <v>20</v>
      </c>
      <c r="C22" s="51"/>
      <c r="D22" s="21"/>
      <c r="E22" s="21"/>
      <c r="F22" s="21"/>
    </row>
    <row r="23" spans="2:6" ht="15.75">
      <c r="B23" s="31">
        <v>10</v>
      </c>
      <c r="C23" s="27" t="s">
        <v>13</v>
      </c>
      <c r="D23" s="20">
        <v>4000</v>
      </c>
      <c r="E23" s="20"/>
      <c r="F23" s="21"/>
    </row>
    <row r="24" spans="2:6" ht="15.75">
      <c r="B24" s="31">
        <v>11</v>
      </c>
      <c r="C24" s="27" t="s">
        <v>14</v>
      </c>
      <c r="D24" s="20">
        <v>2000</v>
      </c>
      <c r="E24" s="20"/>
      <c r="F24" s="21"/>
    </row>
    <row r="25" spans="2:6" ht="15.75">
      <c r="B25" s="31">
        <v>12</v>
      </c>
      <c r="C25" s="27" t="s">
        <v>15</v>
      </c>
      <c r="D25" s="20">
        <v>0</v>
      </c>
      <c r="E25" s="20"/>
      <c r="F25" s="18"/>
    </row>
    <row r="26" spans="2:6" ht="15.75">
      <c r="B26" s="31">
        <v>13</v>
      </c>
      <c r="C26" s="27" t="s">
        <v>16</v>
      </c>
      <c r="D26" s="20">
        <v>4000</v>
      </c>
      <c r="E26" s="20"/>
      <c r="F26" s="21"/>
    </row>
    <row r="27" spans="2:6" ht="15.75">
      <c r="B27" s="31">
        <v>14</v>
      </c>
      <c r="C27" s="27" t="s">
        <v>17</v>
      </c>
      <c r="D27" s="20">
        <v>3000</v>
      </c>
      <c r="E27" s="20"/>
      <c r="F27" s="21"/>
    </row>
    <row r="28" spans="2:6" ht="15.75">
      <c r="B28" s="31">
        <v>15</v>
      </c>
      <c r="C28" s="27" t="s">
        <v>21</v>
      </c>
      <c r="D28" s="32">
        <v>0</v>
      </c>
      <c r="E28" s="32"/>
      <c r="F28" s="21"/>
    </row>
    <row r="29" spans="2:6" ht="15.75">
      <c r="B29" s="31">
        <v>16</v>
      </c>
      <c r="C29" s="33" t="s">
        <v>18</v>
      </c>
      <c r="D29" s="20">
        <v>1000</v>
      </c>
      <c r="E29" s="20"/>
      <c r="F29" s="21"/>
    </row>
    <row r="30" spans="2:6" ht="15.75">
      <c r="B30" s="54" t="s">
        <v>22</v>
      </c>
      <c r="C30" s="55"/>
      <c r="D30" s="34"/>
      <c r="E30" s="34"/>
      <c r="F30" s="34"/>
    </row>
    <row r="31" spans="2:6" ht="15.75">
      <c r="B31" s="37">
        <v>23</v>
      </c>
      <c r="C31" s="35" t="s">
        <v>23</v>
      </c>
      <c r="D31" s="36">
        <v>100000</v>
      </c>
      <c r="E31" s="36"/>
      <c r="F31" s="34"/>
    </row>
    <row r="32" spans="2:6" ht="15.75">
      <c r="B32" s="34">
        <v>24</v>
      </c>
      <c r="C32" s="35" t="s">
        <v>24</v>
      </c>
      <c r="D32" s="38">
        <v>0</v>
      </c>
      <c r="E32" s="38"/>
      <c r="F32" s="34"/>
    </row>
    <row r="33" spans="2:6" ht="15.75">
      <c r="B33" s="56" t="s">
        <v>25</v>
      </c>
      <c r="C33" s="57"/>
      <c r="D33" s="38"/>
      <c r="E33" s="38"/>
      <c r="F33" s="34"/>
    </row>
    <row r="34" spans="2:6" ht="15.75">
      <c r="B34" s="34">
        <v>25</v>
      </c>
      <c r="C34" s="30" t="s">
        <v>13</v>
      </c>
      <c r="D34" s="38">
        <v>13000</v>
      </c>
      <c r="E34" s="38"/>
      <c r="F34" s="34"/>
    </row>
    <row r="35" spans="2:6" ht="15.75">
      <c r="B35" s="34">
        <v>26</v>
      </c>
      <c r="C35" s="30" t="s">
        <v>14</v>
      </c>
      <c r="D35" s="38">
        <v>11000</v>
      </c>
      <c r="E35" s="38"/>
      <c r="F35" s="34"/>
    </row>
    <row r="36" spans="2:6" ht="15.75">
      <c r="B36" s="34">
        <v>28</v>
      </c>
      <c r="C36" s="30" t="s">
        <v>15</v>
      </c>
      <c r="D36" s="38">
        <v>10000</v>
      </c>
      <c r="E36" s="38"/>
      <c r="F36" s="34"/>
    </row>
    <row r="37" spans="2:6" ht="15.75">
      <c r="B37" s="34">
        <v>29</v>
      </c>
      <c r="C37" s="30" t="s">
        <v>16</v>
      </c>
      <c r="D37" s="38">
        <v>13000</v>
      </c>
      <c r="E37" s="38"/>
      <c r="F37" s="34"/>
    </row>
    <row r="38" spans="2:6" ht="15.75">
      <c r="B38" s="34">
        <v>30</v>
      </c>
      <c r="C38" s="30" t="s">
        <v>17</v>
      </c>
      <c r="D38" s="38">
        <v>3000</v>
      </c>
      <c r="E38" s="38"/>
      <c r="F38" s="34"/>
    </row>
    <row r="39" spans="2:6" ht="15.75">
      <c r="B39" s="34">
        <v>31</v>
      </c>
      <c r="C39" s="30" t="s">
        <v>21</v>
      </c>
      <c r="D39" s="38"/>
      <c r="E39" s="38"/>
      <c r="F39" s="34"/>
    </row>
    <row r="40" spans="2:6" ht="15.75">
      <c r="B40" s="34">
        <v>32</v>
      </c>
      <c r="C40" s="30" t="s">
        <v>18</v>
      </c>
      <c r="D40" s="38">
        <v>0</v>
      </c>
      <c r="E40" s="38"/>
      <c r="F40" s="34"/>
    </row>
    <row r="41" spans="2:6" ht="15.75">
      <c r="B41" s="51" t="s">
        <v>26</v>
      </c>
      <c r="C41" s="58"/>
      <c r="D41" s="38"/>
      <c r="E41" s="38"/>
      <c r="F41" s="34"/>
    </row>
    <row r="42" spans="2:6" ht="15.75">
      <c r="B42" s="34">
        <v>33</v>
      </c>
      <c r="C42" s="30" t="s">
        <v>27</v>
      </c>
      <c r="D42" s="38">
        <v>0</v>
      </c>
      <c r="E42" s="38"/>
      <c r="F42" s="34"/>
    </row>
    <row r="43" spans="2:6" ht="15.75">
      <c r="B43" s="51" t="s">
        <v>28</v>
      </c>
      <c r="C43" s="58"/>
      <c r="D43" s="34"/>
      <c r="E43" s="34"/>
      <c r="F43" s="34"/>
    </row>
    <row r="44" spans="2:6" ht="15.75">
      <c r="B44" s="34">
        <v>34</v>
      </c>
      <c r="C44" s="30" t="s">
        <v>29</v>
      </c>
      <c r="D44" s="34"/>
      <c r="E44" s="34"/>
      <c r="F44" s="34"/>
    </row>
    <row r="45" spans="2:6">
      <c r="B45" s="52" t="s">
        <v>30</v>
      </c>
      <c r="C45" s="53"/>
      <c r="D45" s="39">
        <f>SUM(D12:D44)</f>
        <v>203000</v>
      </c>
      <c r="E45" s="39"/>
      <c r="F45" s="40"/>
    </row>
    <row r="46" spans="2:6">
      <c r="B46" s="52" t="s">
        <v>31</v>
      </c>
      <c r="C46" s="53"/>
      <c r="D46" s="39">
        <f>(D8-D45)</f>
        <v>42770.09</v>
      </c>
      <c r="E46" s="39"/>
      <c r="F46" s="40"/>
    </row>
  </sheetData>
  <mergeCells count="10">
    <mergeCell ref="B8:C8"/>
    <mergeCell ref="B11:C11"/>
    <mergeCell ref="B18:C18"/>
    <mergeCell ref="B22:C22"/>
    <mergeCell ref="B46:C46"/>
    <mergeCell ref="B30:C30"/>
    <mergeCell ref="B33:C33"/>
    <mergeCell ref="B41:C41"/>
    <mergeCell ref="B43:C43"/>
    <mergeCell ref="B45:C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4EC67-3445-4F1F-A1C8-7D4FECDF1700}">
  <dimension ref="A1:E21"/>
  <sheetViews>
    <sheetView workbookViewId="0">
      <selection activeCell="L11" sqref="L11"/>
    </sheetView>
  </sheetViews>
  <sheetFormatPr defaultRowHeight="15"/>
  <cols>
    <col min="1" max="1" width="24.85546875" customWidth="1"/>
    <col min="2" max="2" width="37.140625" customWidth="1"/>
    <col min="3" max="3" width="33.42578125" customWidth="1"/>
    <col min="4" max="4" width="14.28515625" customWidth="1"/>
    <col min="5" max="5" width="25" customWidth="1"/>
  </cols>
  <sheetData>
    <row r="1" spans="1:5" ht="23.25">
      <c r="A1" s="2" t="s">
        <v>0</v>
      </c>
      <c r="B1" s="3"/>
      <c r="C1" s="3"/>
      <c r="D1" s="3"/>
      <c r="E1" s="3"/>
    </row>
    <row r="2" spans="1:5" ht="15.75">
      <c r="A2" s="4" t="s">
        <v>32</v>
      </c>
      <c r="B2" s="5"/>
      <c r="C2" s="5"/>
      <c r="D2" s="5"/>
      <c r="E2" s="5"/>
    </row>
    <row r="3" spans="1:5" ht="48.75">
      <c r="B3" s="6" t="s">
        <v>33</v>
      </c>
      <c r="C3" s="7">
        <v>100000</v>
      </c>
      <c r="D3" s="7">
        <v>0</v>
      </c>
    </row>
    <row r="4" spans="1:5" ht="15.75">
      <c r="B4" s="8" t="s">
        <v>34</v>
      </c>
      <c r="C4" s="7">
        <v>0</v>
      </c>
      <c r="D4" s="7">
        <v>0</v>
      </c>
    </row>
    <row r="5" spans="1:5" ht="15.75">
      <c r="A5" s="5"/>
      <c r="B5" s="4" t="s">
        <v>35</v>
      </c>
      <c r="C5" s="9">
        <f>SUM(C3:C4)</f>
        <v>100000</v>
      </c>
      <c r="D5" s="9">
        <f>SUM(D3:D4)</f>
        <v>0</v>
      </c>
      <c r="E5" s="5"/>
    </row>
    <row r="7" spans="1:5" ht="15.75">
      <c r="C7" s="8" t="s">
        <v>36</v>
      </c>
      <c r="D7" s="8" t="s">
        <v>4</v>
      </c>
      <c r="E7" s="8" t="s">
        <v>3</v>
      </c>
    </row>
    <row r="8" spans="1:5" ht="15.75">
      <c r="A8" s="4" t="s">
        <v>37</v>
      </c>
      <c r="B8" s="5"/>
      <c r="C8" s="5"/>
      <c r="D8" s="5"/>
      <c r="E8" s="5"/>
    </row>
    <row r="9" spans="1:5" ht="15.75">
      <c r="B9" s="8" t="s">
        <v>38</v>
      </c>
      <c r="C9" s="7">
        <v>0</v>
      </c>
      <c r="D9" s="10" t="s">
        <v>39</v>
      </c>
    </row>
    <row r="10" spans="1:5" ht="15.75">
      <c r="A10" s="5"/>
      <c r="B10" s="4" t="s">
        <v>35</v>
      </c>
      <c r="C10" s="9">
        <f t="shared" ref="C10:D10" si="0">SUM(C9)</f>
        <v>0</v>
      </c>
      <c r="D10" s="9">
        <f t="shared" si="0"/>
        <v>0</v>
      </c>
      <c r="E10" s="5"/>
    </row>
    <row r="12" spans="1:5" ht="15.75">
      <c r="C12" s="8" t="s">
        <v>36</v>
      </c>
      <c r="D12" s="8" t="s">
        <v>4</v>
      </c>
      <c r="E12" s="8" t="s">
        <v>3</v>
      </c>
    </row>
    <row r="13" spans="1:5" ht="15.75">
      <c r="A13" s="4" t="s">
        <v>40</v>
      </c>
      <c r="B13" s="5"/>
      <c r="C13" s="5"/>
      <c r="D13" s="5"/>
      <c r="E13" s="5"/>
    </row>
    <row r="14" spans="1:5" ht="15.75">
      <c r="B14" s="8" t="s">
        <v>41</v>
      </c>
      <c r="C14" s="7"/>
      <c r="D14" s="7">
        <v>0</v>
      </c>
    </row>
    <row r="15" spans="1:5" ht="15.75">
      <c r="B15" s="8" t="s">
        <v>42</v>
      </c>
      <c r="C15" s="7"/>
      <c r="D15" s="7">
        <v>0</v>
      </c>
      <c r="E15" s="8"/>
    </row>
    <row r="16" spans="1:5" ht="15.75">
      <c r="B16" s="8" t="s">
        <v>43</v>
      </c>
      <c r="C16" s="7"/>
      <c r="D16" s="7">
        <v>0</v>
      </c>
    </row>
    <row r="17" spans="1:5" ht="15.75">
      <c r="B17" s="8" t="s">
        <v>44</v>
      </c>
      <c r="C17" s="7"/>
      <c r="D17" s="7">
        <v>0</v>
      </c>
    </row>
    <row r="18" spans="1:5" ht="15.75">
      <c r="A18" s="5"/>
      <c r="B18" s="4" t="s">
        <v>35</v>
      </c>
      <c r="C18" s="9">
        <f t="shared" ref="C18:D18" si="1">SUM(C14:C17)</f>
        <v>0</v>
      </c>
      <c r="D18" s="9">
        <f t="shared" si="1"/>
        <v>0</v>
      </c>
      <c r="E18" s="5"/>
    </row>
    <row r="20" spans="1:5" ht="15.75">
      <c r="C20" s="8" t="s">
        <v>36</v>
      </c>
      <c r="D20" s="8" t="s">
        <v>4</v>
      </c>
      <c r="E20" s="8" t="s">
        <v>3</v>
      </c>
    </row>
    <row r="21" spans="1:5" ht="18.75">
      <c r="A21" s="11" t="s">
        <v>10</v>
      </c>
      <c r="B21" s="12"/>
      <c r="C21" s="13">
        <f>C5+C10+C18</f>
        <v>100000</v>
      </c>
      <c r="D21" s="13">
        <f>D5+D10+D18</f>
        <v>0</v>
      </c>
      <c r="E21" s="1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52b063a-30d7-4e16-8a70-d2407a00a93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7CAA1708C8675468E9F73EE320C5C9D" ma:contentTypeVersion="17" ma:contentTypeDescription="Opprett et nytt dokument." ma:contentTypeScope="" ma:versionID="a41297df0f719079431bf29786799aac">
  <xsd:schema xmlns:xsd="http://www.w3.org/2001/XMLSchema" xmlns:xs="http://www.w3.org/2001/XMLSchema" xmlns:p="http://schemas.microsoft.com/office/2006/metadata/properties" xmlns:ns2="b52b063a-30d7-4e16-8a70-d2407a00a933" xmlns:ns3="a6449642-c97e-427c-befa-887148842ce1" targetNamespace="http://schemas.microsoft.com/office/2006/metadata/properties" ma:root="true" ma:fieldsID="8a1b6031c9d6924d7925c55e8ab9382b" ns2:_="" ns3:_="">
    <xsd:import namespace="b52b063a-30d7-4e16-8a70-d2407a00a933"/>
    <xsd:import namespace="a6449642-c97e-427c-befa-887148842c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2b063a-30d7-4e16-8a70-d2407a00a9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9fc90829-3536-4013-a4d8-857a6b32ee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449642-c97e-427c-befa-887148842ce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CF0CEB-3863-48C2-A521-028611E9E8E9}"/>
</file>

<file path=customXml/itemProps2.xml><?xml version="1.0" encoding="utf-8"?>
<ds:datastoreItem xmlns:ds="http://schemas.openxmlformats.org/officeDocument/2006/customXml" ds:itemID="{1513BE66-9D7B-4FE9-A50F-E2DD27C75D66}"/>
</file>

<file path=customXml/itemProps3.xml><?xml version="1.0" encoding="utf-8"?>
<ds:datastoreItem xmlns:ds="http://schemas.openxmlformats.org/officeDocument/2006/customXml" ds:itemID="{8D53FD74-B3FD-496A-B877-9D54F24E7B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Johanna Leivestad</cp:lastModifiedBy>
  <cp:revision/>
  <dcterms:created xsi:type="dcterms:W3CDTF">2023-11-14T15:01:01Z</dcterms:created>
  <dcterms:modified xsi:type="dcterms:W3CDTF">2023-11-21T16:33:47Z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0x01010057CAA1708C8675468E9F73EE320C5C9D</vt:lpwstr>
  </property>
  <property fmtid="{D5CDD505-2E9C-101B-9397-08002B2CF9AE}" pid="3" name="MediaServiceImageTags">
    <vt:lpwstr/>
  </property>
</Properties>
</file>